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<sst xmlns="http://schemas.openxmlformats.org/spreadsheetml/2006/main" count="58" uniqueCount="57">
  <si>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</si>
  <si>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</si>
  <si>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</si>
  <si>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</si>
  <si>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</si>
  <si>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</si>
  <si>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</si>
  <si>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</si>
  <si>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</si>
  <si>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</si>
  <si>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</si>
  <si>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</si>
  <si>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</si>
  <si>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</si>
  <si>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</si>
  <si>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</si>
  <si>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</si>
  <si>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</si>
  <si>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</si>
  <si>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</si>
  <si>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</si>
  <si>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</si>
  <si>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</si>
  <si>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</si>
  <si>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</si>
  <si>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</si>
  <si>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</si>
  <si>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</si>
  <si>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</si>
  <si>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</si>
  <si>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</si>
  <si>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</si>
  <si>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</si>
  <si>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</si>
  <si>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</si>
  <si>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</si>
  <si>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</si>
  <si>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</si>
  <si>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</si>
  <si>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</si>
  <si>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</si>
  <si>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</si>
  <si>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</si>
  <si>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</si>
  <si>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</si>
  <si>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</si>
  <si>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</si>
  <si>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</si>
  <si>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</si>
  <si>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</si>
  <si>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</si>
  <si>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</si>
  <si>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</si>
  <si>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</si>
  <si>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</si>
  <si>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1а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</si>
  <si>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Ремонт бетонной кровли – 31 м2
- Ремонт примыкания подъездного козырька – 2 под -  1шт / 7 п.м.
- Ремонт м/панельных швов с а/вышки – кв.42,47, 33,36,39,48,51,54,56 – 76 п.м.
- Ремонт швов с чердака над кв.57 с гидроизоляцией наплавляемыми материалами – 15 п.м / 12м2
- Ремонт квартиры после затопления с кровли, кв.57 (сплошное выравнивание стен и потолка ротгипсом – 4.5 м2)
- Утепление чердачного перекрытия минплитой над кв.57,58 – 60 м2
- Утепление стеновой панели зала – кв.58 - 5.3 м2
- Ремонт крылец бетоном  - 2,4 под – 10 м2
- Ремонт чердачного люка – 1 шт
- Окраска детского оборудования – 60 м2
- Ремонт м/панельных швов промышленными альпинистами, кв.57 –    44 п.м.
</t>
    </r>
    <r>
      <rPr>
        <b/>
        <sz val="10"/>
        <rFont val="Times New Roman"/>
        <family val="1"/>
      </rPr>
      <t>3. Содержание и обслуживание энергооборудования.</t>
    </r>
    <r>
      <rPr>
        <sz val="10"/>
        <rFont val="Times New Roman"/>
        <family val="1"/>
      </rPr>
      <t xml:space="preserve">
- установка таймера времени на наружное освещение - 1шт
</t>
    </r>
    <r>
      <rPr>
        <b/>
        <sz val="10"/>
        <rFont val="Times New Roman"/>
        <family val="1"/>
      </rPr>
      <t>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</si>
</sst>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5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9" sqref="H9:I9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2.00390625" style="5" bestFit="1" customWidth="1"/>
    <col min="5" max="5" width="11.00390625" style="5" customWidth="1"/>
    <col min="6" max="6" width="13.25390625" style="5" customWidth="1"/>
    <col min="7" max="7" width="43.125" style="5" customWidth="1"/>
    <col min="8" max="8" width="10.125" style="5" customWidth="1"/>
    <col min="9" max="9" width="8.625" style="5" customWidth="1"/>
    <col min="10" max="16384" width="9.125" style="5" customWidth="1"/>
  </cols>
  <sheetData>
    <row r="1" spans="1:9" ht="78.75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5" t="s">
        <v>28</v>
      </c>
      <c r="B3" s="26"/>
      <c r="C3" s="26"/>
      <c r="D3" s="26"/>
      <c r="E3" s="26"/>
      <c r="F3" s="26"/>
      <c r="G3" s="26"/>
      <c r="H3" s="26"/>
      <c r="I3" s="27"/>
    </row>
    <row r="4" spans="1:9" ht="21" customHeight="1">
      <c r="A4" s="7">
        <v>1</v>
      </c>
      <c r="B4" s="28" t="s">
        <v>23</v>
      </c>
      <c r="C4" s="29"/>
      <c r="D4" s="29"/>
      <c r="E4" s="29"/>
      <c r="F4" s="29"/>
      <c r="G4" s="30"/>
      <c r="H4" s="31">
        <v>1987</v>
      </c>
      <c r="I4" s="32"/>
    </row>
    <row r="5" spans="1:9" ht="21" customHeight="1">
      <c r="A5" s="7">
        <v>2</v>
      </c>
      <c r="B5" s="28" t="s">
        <v>20</v>
      </c>
      <c r="C5" s="29"/>
      <c r="D5" s="29"/>
      <c r="E5" s="29"/>
      <c r="F5" s="29"/>
      <c r="G5" s="30"/>
      <c r="H5" s="31">
        <v>5</v>
      </c>
      <c r="I5" s="32"/>
    </row>
    <row r="6" spans="1:9" ht="21" customHeight="1">
      <c r="A6" s="7">
        <v>3</v>
      </c>
      <c r="B6" s="28" t="s">
        <v>21</v>
      </c>
      <c r="C6" s="29"/>
      <c r="D6" s="29"/>
      <c r="E6" s="29"/>
      <c r="F6" s="29"/>
      <c r="G6" s="30"/>
      <c r="H6" s="31">
        <v>4</v>
      </c>
      <c r="I6" s="32"/>
    </row>
    <row r="7" spans="1:9" ht="21" customHeight="1">
      <c r="A7" s="7">
        <v>4</v>
      </c>
      <c r="B7" s="28" t="s">
        <v>22</v>
      </c>
      <c r="C7" s="29"/>
      <c r="D7" s="29"/>
      <c r="E7" s="29"/>
      <c r="F7" s="29"/>
      <c r="G7" s="30"/>
      <c r="H7" s="31">
        <v>58</v>
      </c>
      <c r="I7" s="32"/>
    </row>
    <row r="8" spans="1:9" ht="21" customHeight="1">
      <c r="A8" s="7">
        <v>5</v>
      </c>
      <c r="B8" s="28" t="s">
        <v>24</v>
      </c>
      <c r="C8" s="29"/>
      <c r="D8" s="29"/>
      <c r="E8" s="29"/>
      <c r="F8" s="29"/>
      <c r="G8" s="30"/>
      <c r="H8" s="33">
        <f>H9+H10</f>
        <v>3320.2</v>
      </c>
      <c r="I8" s="34"/>
    </row>
    <row r="9" spans="1:9" ht="21" customHeight="1">
      <c r="A9" s="7">
        <v>6</v>
      </c>
      <c r="B9" s="28" t="s">
        <v>25</v>
      </c>
      <c r="C9" s="29"/>
      <c r="D9" s="29"/>
      <c r="E9" s="29"/>
      <c r="F9" s="29"/>
      <c r="G9" s="30"/>
      <c r="H9" s="33">
        <v>2931.1</v>
      </c>
      <c r="I9" s="34"/>
    </row>
    <row r="10" spans="1:9" ht="19.5" customHeight="1">
      <c r="A10" s="7">
        <v>7</v>
      </c>
      <c r="B10" s="35" t="s">
        <v>26</v>
      </c>
      <c r="C10" s="35"/>
      <c r="D10" s="35"/>
      <c r="E10" s="35"/>
      <c r="F10" s="35"/>
      <c r="G10" s="35"/>
      <c r="H10" s="33">
        <v>389.1</v>
      </c>
      <c r="I10" s="34"/>
    </row>
    <row r="11" spans="1:9" ht="21" customHeight="1">
      <c r="A11" s="7">
        <v>8</v>
      </c>
      <c r="B11" s="35" t="s">
        <v>27</v>
      </c>
      <c r="C11" s="35"/>
      <c r="D11" s="35"/>
      <c r="E11" s="35"/>
      <c r="F11" s="35"/>
      <c r="G11" s="35"/>
      <c r="H11" s="33">
        <v>3624</v>
      </c>
      <c r="I11" s="34"/>
    </row>
    <row r="12" spans="1:9" ht="14.25" customHeight="1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21" customHeight="1">
      <c r="A13" s="25" t="s">
        <v>29</v>
      </c>
      <c r="B13" s="26"/>
      <c r="C13" s="26"/>
      <c r="D13" s="26"/>
      <c r="E13" s="26"/>
      <c r="F13" s="26"/>
      <c r="G13" s="26"/>
      <c r="H13" s="26"/>
      <c r="I13" s="27"/>
    </row>
    <row r="14" spans="1:9" ht="21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8"/>
    </row>
    <row r="15" spans="1:9" ht="12.75" customHeight="1">
      <c r="A15" s="39" t="s">
        <v>3</v>
      </c>
      <c r="B15" s="39" t="s">
        <v>31</v>
      </c>
      <c r="C15" s="41" t="s">
        <v>0</v>
      </c>
      <c r="D15" s="42"/>
      <c r="E15" s="42"/>
      <c r="F15" s="43"/>
      <c r="G15" s="41" t="s">
        <v>2</v>
      </c>
      <c r="H15" s="43"/>
      <c r="I15" s="39" t="s">
        <v>32</v>
      </c>
    </row>
    <row r="16" spans="1:9" ht="78" customHeight="1">
      <c r="A16" s="40"/>
      <c r="B16" s="40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0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-1.51821</v>
      </c>
      <c r="C19" s="8" t="s">
        <v>4</v>
      </c>
      <c r="D19" s="13">
        <v>15.36989</v>
      </c>
      <c r="E19" s="13">
        <v>14.57539</v>
      </c>
      <c r="F19" s="13"/>
      <c r="G19" s="21" t="s">
        <v>43</v>
      </c>
      <c r="H19" s="13">
        <f>E19</f>
        <v>14.57539</v>
      </c>
      <c r="I19" s="13">
        <f>B19-D19+E19</f>
        <v>-2.312710000000001</v>
      </c>
    </row>
    <row r="20" spans="1:9" ht="214.5" customHeight="1">
      <c r="A20" s="39" t="s">
        <v>12</v>
      </c>
      <c r="B20" s="44">
        <v>-32.79045</v>
      </c>
      <c r="C20" s="46" t="s">
        <v>50</v>
      </c>
      <c r="D20" s="44">
        <v>331.96129</v>
      </c>
      <c r="E20" s="44">
        <v>314.80152</v>
      </c>
      <c r="F20" s="44"/>
      <c r="G20" s="50" t="s">
        <v>56</v>
      </c>
      <c r="H20" s="44">
        <f>E20</f>
        <v>314.80152</v>
      </c>
      <c r="I20" s="44">
        <f>B20-D20+E20</f>
        <v>-49.95022000000006</v>
      </c>
    </row>
    <row r="21" spans="1:9" ht="184.5" customHeight="1">
      <c r="A21" s="40"/>
      <c r="B21" s="45"/>
      <c r="C21" s="47"/>
      <c r="D21" s="45"/>
      <c r="E21" s="45"/>
      <c r="F21" s="45"/>
      <c r="G21" s="51"/>
      <c r="H21" s="45"/>
      <c r="I21" s="45"/>
    </row>
    <row r="22" spans="1:9" ht="27" customHeight="1">
      <c r="A22" s="10"/>
      <c r="B22" s="11">
        <f>SUM(B19:B21)</f>
        <v>-34.30866</v>
      </c>
      <c r="C22" s="12" t="s">
        <v>6</v>
      </c>
      <c r="D22" s="11">
        <f>SUM(D19:D21)</f>
        <v>347.33118</v>
      </c>
      <c r="E22" s="11">
        <f>SUM(E19:E21)</f>
        <v>329.37691</v>
      </c>
      <c r="F22" s="11"/>
      <c r="G22" s="1"/>
      <c r="H22" s="11">
        <f>SUM(H19:H20)</f>
        <v>329.37691</v>
      </c>
      <c r="I22" s="11">
        <f>SUM(I19:I21)</f>
        <v>-52.26293000000006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-34.09785</v>
      </c>
      <c r="C24" s="8" t="s">
        <v>9</v>
      </c>
      <c r="D24" s="13">
        <v>345.19709</v>
      </c>
      <c r="E24" s="13">
        <v>327.35314</v>
      </c>
      <c r="F24" s="13"/>
      <c r="G24" s="23" t="s">
        <v>44</v>
      </c>
      <c r="H24" s="13">
        <f>E24</f>
        <v>327.35314</v>
      </c>
      <c r="I24" s="13">
        <f>B24-D24+E24</f>
        <v>-51.9418</v>
      </c>
    </row>
    <row r="25" spans="1:9" ht="27" customHeight="1">
      <c r="A25" s="14" t="s">
        <v>15</v>
      </c>
      <c r="B25" s="13">
        <v>-12.67776</v>
      </c>
      <c r="C25" s="8" t="s">
        <v>10</v>
      </c>
      <c r="D25" s="13">
        <v>128.34612</v>
      </c>
      <c r="E25" s="13">
        <v>121.71165</v>
      </c>
      <c r="F25" s="13"/>
      <c r="G25" s="23" t="s">
        <v>45</v>
      </c>
      <c r="H25" s="13">
        <f>E25</f>
        <v>121.71165</v>
      </c>
      <c r="I25" s="13">
        <f>B25-D25+E25</f>
        <v>-19.312230000000014</v>
      </c>
    </row>
    <row r="26" spans="1:9" ht="27" customHeight="1">
      <c r="A26" s="14" t="s">
        <v>16</v>
      </c>
      <c r="B26" s="13">
        <v>-7.21321</v>
      </c>
      <c r="C26" s="8" t="s">
        <v>30</v>
      </c>
      <c r="D26" s="13">
        <v>73.02452</v>
      </c>
      <c r="E26" s="13">
        <v>69.24973</v>
      </c>
      <c r="F26" s="13"/>
      <c r="G26" s="23" t="s">
        <v>46</v>
      </c>
      <c r="H26" s="13">
        <f>E26</f>
        <v>69.24973</v>
      </c>
      <c r="I26" s="13">
        <f>B26-D26+E26</f>
        <v>-10.988</v>
      </c>
    </row>
    <row r="27" spans="1:9" ht="27" customHeight="1">
      <c r="A27" s="7" t="s">
        <v>17</v>
      </c>
      <c r="B27" s="13">
        <v>-4.83636</v>
      </c>
      <c r="C27" s="8" t="s">
        <v>8</v>
      </c>
      <c r="D27" s="13">
        <v>48.96197</v>
      </c>
      <c r="E27" s="13">
        <v>46.43103</v>
      </c>
      <c r="F27" s="13"/>
      <c r="G27" s="23" t="s">
        <v>47</v>
      </c>
      <c r="H27" s="13">
        <f>E27</f>
        <v>46.43103</v>
      </c>
      <c r="I27" s="13">
        <f>B27-D27+E27</f>
        <v>-7.3673</v>
      </c>
    </row>
    <row r="28" spans="1:9" ht="27" customHeight="1">
      <c r="A28" s="7" t="s">
        <v>36</v>
      </c>
      <c r="B28" s="13">
        <v>-1.052</v>
      </c>
      <c r="C28" s="8" t="s">
        <v>37</v>
      </c>
      <c r="D28" s="13">
        <v>10.65012</v>
      </c>
      <c r="E28" s="13">
        <v>10.09959</v>
      </c>
      <c r="F28" s="13"/>
      <c r="G28" s="23" t="s">
        <v>48</v>
      </c>
      <c r="H28" s="13">
        <f>E28</f>
        <v>10.09959</v>
      </c>
      <c r="I28" s="13">
        <f>B28-D28+E28</f>
        <v>-1.6025299999999998</v>
      </c>
    </row>
    <row r="29" spans="1:9" ht="27" customHeight="1">
      <c r="A29" s="10"/>
      <c r="B29" s="11">
        <f>SUM(B24:B28)</f>
        <v>-59.87718</v>
      </c>
      <c r="C29" s="12" t="s">
        <v>13</v>
      </c>
      <c r="D29" s="11">
        <f>SUM(D24:D28)</f>
        <v>606.17982</v>
      </c>
      <c r="E29" s="11">
        <f>SUM(E24:E28)</f>
        <v>574.84514</v>
      </c>
      <c r="F29" s="11"/>
      <c r="G29" s="2"/>
      <c r="H29" s="11">
        <f>SUM(H24:H28)</f>
        <v>574.84514</v>
      </c>
      <c r="I29" s="11">
        <f>SUM(I24:I28)</f>
        <v>-91.21186000000002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5.5" customHeight="1">
      <c r="A32" s="7" t="s">
        <v>52</v>
      </c>
      <c r="B32" s="13">
        <v>-0.88095</v>
      </c>
      <c r="C32" s="8" t="s">
        <v>40</v>
      </c>
      <c r="D32" s="13">
        <v>8.91852</v>
      </c>
      <c r="E32" s="13">
        <v>8.4575</v>
      </c>
      <c r="F32" s="13"/>
      <c r="G32" s="3"/>
      <c r="H32" s="13">
        <f>E32</f>
        <v>8.4575</v>
      </c>
      <c r="I32" s="13">
        <f>B32-D32+E32</f>
        <v>-1.3419699999999999</v>
      </c>
    </row>
    <row r="33" spans="1:9" s="18" customFormat="1" ht="25.5" customHeight="1">
      <c r="A33" s="10"/>
      <c r="B33" s="11">
        <f>SUM(B31:B32)</f>
        <v>-0.88095</v>
      </c>
      <c r="C33" s="12" t="s">
        <v>41</v>
      </c>
      <c r="D33" s="11">
        <f>SUM(D31:D32)</f>
        <v>8.91852</v>
      </c>
      <c r="E33" s="11">
        <f>SUM(E31:E32)</f>
        <v>8.4575</v>
      </c>
      <c r="F33" s="11"/>
      <c r="G33" s="2"/>
      <c r="H33" s="11">
        <f>SUM(H31:H32)</f>
        <v>8.4575</v>
      </c>
      <c r="I33" s="11">
        <f>SUM(I31:I32)</f>
        <v>-1.3419699999999999</v>
      </c>
    </row>
    <row r="34" spans="1:9" ht="27" customHeight="1">
      <c r="A34" s="19"/>
      <c r="B34" s="11">
        <f>SUM(B22,B29,B33)</f>
        <v>-95.06679000000001</v>
      </c>
      <c r="C34" s="12" t="s">
        <v>19</v>
      </c>
      <c r="D34" s="11">
        <f>SUM(D22,D29,D33)</f>
        <v>962.4295199999999</v>
      </c>
      <c r="E34" s="11">
        <f>SUM(E22,E29,E33)</f>
        <v>912.6795500000001</v>
      </c>
      <c r="F34" s="11"/>
      <c r="G34" s="2"/>
      <c r="H34" s="11">
        <f>SUM(H22,H29,H33)</f>
        <v>912.6795500000001</v>
      </c>
      <c r="I34" s="11">
        <f>SUM(I22,I29,I33)</f>
        <v>-144.81676000000007</v>
      </c>
    </row>
    <row r="35" spans="1:9" ht="28.5">
      <c r="A35" s="19"/>
      <c r="B35" s="11"/>
      <c r="C35" s="12" t="s">
        <v>42</v>
      </c>
      <c r="D35" s="48">
        <f>E34+F34-D34</f>
        <v>-49.74996999999985</v>
      </c>
      <c r="E35" s="22"/>
      <c r="F35" s="49"/>
      <c r="G35" s="2"/>
      <c r="H35" s="15"/>
      <c r="I35" s="11"/>
    </row>
    <row r="36" spans="1:9" ht="36.75" customHeight="1">
      <c r="A36" s="10">
        <v>4</v>
      </c>
      <c r="B36" s="11">
        <v>18.45318</v>
      </c>
      <c r="C36" s="12" t="s">
        <v>18</v>
      </c>
      <c r="D36" s="11">
        <v>33.40112</v>
      </c>
      <c r="E36" s="11">
        <v>31.67455</v>
      </c>
      <c r="F36" s="11"/>
      <c r="G36" s="23" t="s">
        <v>54</v>
      </c>
      <c r="H36" s="20">
        <v>8.9</v>
      </c>
      <c r="I36" s="11">
        <f>B36+E36+F36-H36</f>
        <v>41.22773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2010-11-16T07:15:31Z</cp:lastPrinted>
  <dcterms:created xsi:type="dcterms:W3CDTF">2010-04-01T07:27:06Z</dcterms:created>
  <dcterms:modified xsi:type="dcterms:W3CDTF">2010-12-09T05:03:33Z</dcterms:modified>
  <cp:category/>
  <cp:version/>
  <cp:contentType/>
  <cp:contentStatus/>
</cp:coreProperties>
</file>